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725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1157" documentId="14_{BC7E2316-65D1-4B18-914C-FBD86A1B1A56}" xr6:coauthVersionLast="47" xr6:coauthVersionMax="47" xr10:uidLastSave="{FBE5F96C-8432-4512-8423-E5DD363F076D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<sst xmlns="http://schemas.openxmlformats.org/spreadsheetml/2006/main" count="1092" uniqueCount="379">
  <si>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</si>
  <si>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</si>
  <si>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</si>
  <si>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</si>
  <si>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</si>
  <si>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</si>
  <si>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</si>
  <si>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</si>
  <si>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</si>
  <si>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</si>
  <si>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</si>
  <si>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</si>
  <si>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</si>
  <si>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</si>
  <si>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</si>
  <si>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</si>
  <si>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</si>
  <si>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</si>
  <si>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</si>
  <si>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</si>
  <si>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</si>
  <si>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</si>
  <si>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</si>
  <si>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</si>
  <si>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</si>
  <si>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</si>
  <si>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</si>
  <si>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</si>
  <si>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</si>
  <si>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</si>
  <si>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</si>
  <si>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</si>
  <si>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</si>
  <si>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</si>
  <si>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</si>
  <si>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</si>
  <si>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</si>
  <si>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</si>
  <si>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</si>
  <si>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</si>
  <si>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</si>
  <si>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</si>
  <si>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</si>
  <si>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</si>
  <si>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</si>
  <si>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</si>
  <si>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</si>
  <si>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</si>
  <si>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</si>
  <si>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</si>
  <si>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</si>
  <si>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</si>
  <si>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</si>
  <si>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</si>
  <si>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</si>
  <si>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</si>
  <si>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</si>
  <si>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</si>
  <si>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</si>
  <si>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</si>
  <si>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</si>
  <si>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</si>
  <si>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</si>
  <si>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</si>
  <si>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</si>
  <si>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</si>
  <si>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</si>
  <si>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</si>
  <si>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</si>
  <si>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</si>
  <si>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</si>
  <si>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</si>
  <si>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</si>
  <si>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</si>
  <si>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</si>
  <si>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</si>
  <si>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</si>
  <si>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</si>
  <si>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</si>
  <si>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</si>
  <si>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</si>
  <si>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</si>
  <si>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</si>
  <si>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</si>
  <si>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</si>
  <si>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</si>
  <si>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</si>
  <si>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</si>
  <si>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</si>
  <si>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</si>
  <si>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</si>
  <si>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</si>
  <si>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</si>
  <si>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</si>
  <si>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</si>
  <si>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</si>
  <si>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</si>
  <si>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</si>
  <si>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</si>
  <si>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</si>
  <si>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</si>
  <si>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</si>
  <si>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</si>
  <si>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</si>
  <si>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</si>
  <si>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</si>
  <si>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</si>
  <si>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</si>
  <si>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</si>
  <si>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</si>
  <si>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</si>
  <si>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</si>
  <si>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</si>
  <si>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</si>
  <si>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</si>
  <si>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</si>
  <si>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</si>
  <si>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</si>
  <si>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</si>
  <si>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</si>
  <si>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</si>
  <si>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</si>
  <si>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</si>
  <si>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</si>
  <si>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</si>
  <si>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</si>
  <si>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</si>
  <si>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</si>
  <si>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</si>
  <si>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</si>
  <si>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</si>
  <si>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</si>
  <si>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</si>
  <si>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</si>
  <si>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</si>
  <si>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</si>
  <si>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</si>
  <si>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</si>
  <si>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</si>
  <si>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</si>
  <si>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</si>
  <si>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</si>
  <si>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</si>
  <si>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</si>
  <si>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</si>
  <si>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</si>
  <si>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</si>
  <si>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</si>
  <si>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</si>
  <si>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</si>
  <si>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</si>
  <si>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</si>
  <si>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</si>
  <si>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</si>
  <si>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</si>
  <si>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</si>
  <si>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</si>
  <si>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</si>
  <si>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</si>
  <si>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</si>
  <si>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</si>
  <si>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</si>
  <si>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</si>
  <si>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</si>
  <si>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</si>
  <si>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</si>
  <si>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</si>
  <si>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</si>
  <si>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</si>
  <si>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</si>
  <si>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</si>
  <si>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</si>
  <si>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</si>
  <si>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</si>
  <si>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</si>
  <si>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</si>
  <si>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</si>
  <si>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</si>
  <si>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</si>
  <si>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</si>
  <si>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</si>
  <si>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</si>
  <si>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</si>
  <si>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</si>
  <si>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</si>
  <si>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</si>
  <si>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</si>
  <si>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</si>
  <si>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</si>
  <si>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</si>
  <si>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</si>
  <si>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</si>
  <si>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</si>
  <si>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</si>
  <si>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</si>
  <si>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</si>
  <si>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</si>
  <si>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</si>
  <si>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</si>
  <si>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</si>
  <si>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</si>
  <si>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</si>
  <si>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</si>
  <si>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</si>
  <si>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</si>
  <si>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</si>
  <si>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</si>
  <si>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</si>
  <si>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</si>
  <si>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</si>
  <si>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</si>
  <si>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</si>
  <si>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</si>
  <si>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</si>
  <si>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</si>
  <si>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</si>
  <si>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</si>
  <si>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</si>
  <si>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</si>
  <si>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</si>
  <si>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</si>
  <si>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</si>
  <si>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</si>
  <si>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</si>
  <si>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</si>
  <si>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</si>
  <si>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</si>
  <si>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</si>
  <si>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</si>
  <si>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</si>
  <si>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</si>
  <si>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</si>
  <si>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</si>
  <si>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</si>
  <si>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</si>
  <si>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</si>
  <si>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</si>
  <si>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</si>
  <si>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</si>
  <si>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</si>
  <si>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</si>
  <si>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</si>
  <si>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</si>
  <si>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</si>
  <si>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</si>
  <si>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</si>
  <si>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</si>
  <si>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</si>
  <si>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</si>
  <si>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</si>
  <si>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</si>
  <si>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</si>
  <si>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</si>
  <si>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</si>
  <si>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</si>
  <si>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</si>
  <si>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</si>
  <si>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</si>
  <si>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</si>
  <si>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</si>
  <si>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</si>
  <si>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</si>
  <si>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</si>
  <si>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</si>
  <si>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</si>
  <si>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</si>
  <si>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</si>
  <si>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</si>
  <si>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</si>
  <si>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</si>
  <si>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</si>
  <si>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</si>
  <si>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</si>
  <si>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</si>
  <si>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</si>
  <si>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</si>
  <si>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</si>
  <si>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</si>
  <si>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</si>
  <si>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</si>
  <si>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</si>
  <si>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</si>
  <si>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</si>
  <si>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</si>
  <si>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</si>
  <si>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</si>
  <si>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</si>
  <si>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</si>
  <si>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</si>
  <si>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</si>
  <si>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</si>
  <si>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</si>
  <si>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</si>
  <si>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</si>
  <si>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</si>
  <si>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</si>
  <si>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</si>
  <si>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</si>
  <si>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</si>
  <si>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</si>
  <si>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</si>
  <si>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</si>
  <si>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</si>
  <si>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</si>
  <si>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</si>
  <si>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</si>
  <si>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</si>
  <si>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</si>
  <si>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</si>
  <si>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</si>
  <si>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</si>
  <si>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</si>
  <si>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</si>
  <si>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</si>
  <si>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</si>
  <si>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</si>
  <si>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</si>
  <si>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</si>
  <si>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</si>
  <si>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</si>
  <si>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</si>
  <si>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</si>
  <si>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</si>
  <si>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</si>
  <si>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</si>
  <si>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</si>
  <si>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</si>
  <si>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</si>
  <si>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</si>
  <si>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</si>
  <si>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</si>
  <si>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</si>
  <si>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</si>
  <si>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</si>
  <si>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</si>
  <si>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</si>
  <si>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</si>
  <si>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</si>
  <si>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</si>
  <si>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</si>
  <si>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</si>
  <si>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</si>
  <si>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</si>
  <si>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</si>
  <si>
    <t>SORBA THOMAS</t>
  </si>
  <si>
    <t>ELI JUNIOR KROUPI</t>
  </si>
  <si>
    <t>SENNE LAMMENS</t>
  </si>
  <si>
    <t>MICHAEL MELLON</t>
  </si>
  <si>
    <t>JADEN PHILOGENE</t>
  </si>
  <si>
    <t>JORDAN JAMES</t>
  </si>
  <si>
    <t>HARRY LEONARD</t>
  </si>
  <si>
    <t>PETERBOROUGH</t>
  </si>
  <si>
    <t>11/12 April</t>
  </si>
  <si>
    <t>18/19 April</t>
  </si>
  <si>
    <t>14/15 March</t>
  </si>
  <si>
    <t>21/22 March</t>
  </si>
  <si>
    <t>21/22 Feb</t>
  </si>
  <si>
    <t>28 Feb/01 Mar</t>
  </si>
  <si>
    <t>MYLES ROBERTS</t>
  </si>
  <si>
    <t>OLIVER IROE</t>
  </si>
  <si>
    <t>GABRIEL JESUS</t>
  </si>
  <si>
    <t>ANTHONY GORDON</t>
  </si>
  <si>
    <t>RYAN GRAYDON</t>
  </si>
  <si>
    <t>TAMMY ABRAHAM</t>
  </si>
  <si>
    <t>JAYDEN WAREHAM</t>
  </si>
  <si>
    <t>EXETER</t>
  </si>
  <si>
    <t>CALLUM PATERSON</t>
  </si>
  <si>
    <t>4 (4-0)</t>
  </si>
  <si>
    <t>0 (0-0)</t>
  </si>
  <si>
    <t>1 (1-0)</t>
  </si>
  <si>
    <t>0 (3-3)</t>
  </si>
  <si>
    <t>1 (4-3)</t>
  </si>
  <si>
    <t>4 (6-2)</t>
  </si>
  <si>
    <t>2 (2-0)</t>
  </si>
  <si>
    <t>1 (2-1)</t>
  </si>
  <si>
    <t>-1 (1-2)</t>
  </si>
  <si>
    <t>1 (3-2)</t>
  </si>
  <si>
    <t>SHEFFIELD WEDNESDAY</t>
  </si>
  <si>
    <t>JACK CLARKE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</si>
</sst>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80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8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9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3</v>
      </c>
      <c r="M5" s="31">
        <f>SUM(F8:F25)</f>
        <v>47</v>
      </c>
      <c r="N5" s="32">
        <f>SUM(F5:F7)</f>
        <v>44</v>
      </c>
    </row>
    <row r="6" spans="1:14" ht="12.9" customHeight="1" x14ac:dyDescent="0.25">
      <c r="B6" s="49" t="s">
        <v>11</v>
      </c>
      <c r="C6" s="27" t="s">
        <v>329</v>
      </c>
      <c r="D6" s="27" t="s">
        <v>230</v>
      </c>
      <c r="E6" s="28" t="s">
        <v>232</v>
      </c>
      <c r="F6" s="27">
        <v>18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30</v>
      </c>
      <c r="M6" s="31">
        <f>SUM(F35:F52)</f>
        <v>66</v>
      </c>
      <c r="N6" s="32">
        <f>SUM(F32:F34)</f>
        <v>36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36</v>
      </c>
      <c r="M7" s="31">
        <f>SUM(F62:F79)</f>
        <v>77</v>
      </c>
      <c r="N7" s="32">
        <f>SUM(F59:F61)</f>
        <v>41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1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51</v>
      </c>
      <c r="M8" s="31">
        <f>SUM(F89:F106)</f>
        <v>77</v>
      </c>
      <c r="N8" s="32">
        <f>SUM(F86:F88)</f>
        <v>26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23</v>
      </c>
      <c r="M9" s="31">
        <f>SUM(F116:F133)</f>
        <v>63</v>
      </c>
      <c r="N9" s="32">
        <f>SUM(F113:F115)</f>
        <v>40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7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37</v>
      </c>
      <c r="M10" s="31">
        <f>SUM(F143:F160)</f>
        <v>73</v>
      </c>
      <c r="N10" s="32">
        <f>SUM(F140:F142)</f>
        <v>36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8</v>
      </c>
      <c r="M11" s="31">
        <f>SUM(F170:F187)</f>
        <v>55</v>
      </c>
      <c r="N11" s="32">
        <f>SUM(F167:F169)</f>
        <v>47</v>
      </c>
    </row>
    <row r="12" spans="1:14" ht="12.9" customHeight="1" x14ac:dyDescent="0.25">
      <c r="B12" s="46" t="s">
        <v>13</v>
      </c>
      <c r="C12" s="46" t="s">
        <v>316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46</v>
      </c>
      <c r="M12" s="31">
        <f>SUM(F197:F214)</f>
        <v>79</v>
      </c>
      <c r="N12" s="32">
        <f>SUM(F194:F196)</f>
        <v>33</v>
      </c>
    </row>
    <row r="13" spans="1:14" ht="12.9" customHeight="1" x14ac:dyDescent="0.25">
      <c r="B13" s="46" t="s">
        <v>13</v>
      </c>
      <c r="C13" s="46" t="s">
        <v>331</v>
      </c>
      <c r="D13" s="46" t="s">
        <v>84</v>
      </c>
      <c r="E13" s="66" t="s">
        <v>232</v>
      </c>
      <c r="F13" s="46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23</v>
      </c>
      <c r="M13" s="31">
        <f>SUM(F224:F241)</f>
        <v>61</v>
      </c>
      <c r="N13" s="32">
        <f>SUM(F221:F223)</f>
        <v>38</v>
      </c>
    </row>
    <row r="14" spans="1:14" ht="12.9" customHeight="1" x14ac:dyDescent="0.25">
      <c r="B14" s="46" t="s">
        <v>13</v>
      </c>
      <c r="C14" s="33" t="s">
        <v>341</v>
      </c>
      <c r="D14" s="33" t="s">
        <v>84</v>
      </c>
      <c r="E14" s="34" t="s">
        <v>232</v>
      </c>
      <c r="F14" s="33">
        <v>1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2</v>
      </c>
      <c r="M14" s="31">
        <f>SUM(F251:F268)</f>
        <v>46</v>
      </c>
      <c r="N14" s="32">
        <f>SUM(F248:F250)</f>
        <v>44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-5</v>
      </c>
      <c r="M15" s="31">
        <f>SUM(F277:F295)</f>
        <v>41</v>
      </c>
      <c r="N15" s="32">
        <f>SUM(F275:F276)</f>
        <v>46</v>
      </c>
    </row>
    <row r="16" spans="1:14" ht="12.9" customHeight="1" x14ac:dyDescent="0.25">
      <c r="B16" s="46" t="s">
        <v>13</v>
      </c>
      <c r="C16" s="46" t="s">
        <v>317</v>
      </c>
      <c r="D16" s="46" t="s">
        <v>291</v>
      </c>
      <c r="E16" s="66" t="s">
        <v>232</v>
      </c>
      <c r="F16" s="46">
        <v>2</v>
      </c>
      <c r="G16" s="45" t="s">
        <v>233</v>
      </c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25</v>
      </c>
      <c r="M16" s="31">
        <f>SUM(F305:F322)</f>
        <v>69</v>
      </c>
      <c r="N16" s="32">
        <f>SUM(F302:F304)</f>
        <v>44</v>
      </c>
    </row>
    <row r="17" spans="2:14" ht="12.9" customHeight="1" x14ac:dyDescent="0.25">
      <c r="B17" s="46" t="s">
        <v>13</v>
      </c>
      <c r="C17" s="33" t="s">
        <v>361</v>
      </c>
      <c r="D17" s="33" t="s">
        <v>54</v>
      </c>
      <c r="E17" s="34" t="s">
        <v>232</v>
      </c>
      <c r="F17" s="33">
        <v>1</v>
      </c>
      <c r="G17" s="45"/>
      <c r="H17" s="61">
        <v>46044</v>
      </c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9</v>
      </c>
      <c r="M17" s="31">
        <f>SUM(F332:F349)</f>
        <v>61</v>
      </c>
      <c r="N17" s="32">
        <f>SUM(F329:F331)</f>
        <v>52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321</v>
      </c>
      <c r="D19" s="33" t="s">
        <v>52</v>
      </c>
      <c r="E19" s="34" t="s">
        <v>232</v>
      </c>
      <c r="F19" s="33">
        <v>3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65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7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328</v>
      </c>
      <c r="D24" s="33" t="s">
        <v>62</v>
      </c>
      <c r="E24" s="34" t="s">
        <v>232</v>
      </c>
      <c r="F24" s="33">
        <v>6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13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3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7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8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9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36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343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6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306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325</v>
      </c>
      <c r="D42" s="33" t="s">
        <v>311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46" t="s">
        <v>79</v>
      </c>
      <c r="D43" s="46" t="s">
        <v>56</v>
      </c>
      <c r="E43" s="66">
        <v>35</v>
      </c>
      <c r="F43" s="46">
        <v>3</v>
      </c>
      <c r="G43" s="14" t="s">
        <v>233</v>
      </c>
      <c r="H43" s="61"/>
    </row>
    <row r="44" spans="2:8" ht="12.9" customHeight="1" x14ac:dyDescent="0.25">
      <c r="B44" s="46" t="s">
        <v>14</v>
      </c>
      <c r="C44" s="33" t="s">
        <v>342</v>
      </c>
      <c r="D44" s="33" t="s">
        <v>173</v>
      </c>
      <c r="E44" s="34" t="s">
        <v>232</v>
      </c>
      <c r="F44" s="33">
        <v>5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8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10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7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296</v>
      </c>
      <c r="D52" s="41" t="s">
        <v>297</v>
      </c>
      <c r="E52" s="28" t="s">
        <v>232</v>
      </c>
      <c r="F52" s="29">
        <v>13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30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7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8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9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346</v>
      </c>
      <c r="D59" s="27" t="s">
        <v>74</v>
      </c>
      <c r="E59" s="28">
        <v>1</v>
      </c>
      <c r="F59" s="29">
        <v>41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6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7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322</v>
      </c>
      <c r="D69" s="33" t="s">
        <v>54</v>
      </c>
      <c r="E69" s="34" t="s">
        <v>232</v>
      </c>
      <c r="F69" s="33">
        <v>6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29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7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11</v>
      </c>
      <c r="H73" s="58"/>
    </row>
    <row r="74" spans="2:8" ht="12.9" customHeight="1" x14ac:dyDescent="0.25">
      <c r="B74" s="46" t="s">
        <v>14</v>
      </c>
      <c r="C74" s="46" t="s">
        <v>101</v>
      </c>
      <c r="D74" s="46" t="s">
        <v>76</v>
      </c>
      <c r="E74" s="66">
        <v>16</v>
      </c>
      <c r="F74" s="46">
        <v>1</v>
      </c>
      <c r="G74" s="45" t="s">
        <v>233</v>
      </c>
      <c r="H74" s="58"/>
    </row>
    <row r="75" spans="2:8" ht="12.9" customHeight="1" x14ac:dyDescent="0.25">
      <c r="B75" s="46" t="s">
        <v>14</v>
      </c>
      <c r="C75" s="33" t="s">
        <v>241</v>
      </c>
      <c r="D75" s="33" t="s">
        <v>74</v>
      </c>
      <c r="E75" s="34" t="s">
        <v>232</v>
      </c>
      <c r="F75" s="33">
        <v>2</v>
      </c>
      <c r="H75" s="61">
        <v>45669</v>
      </c>
    </row>
    <row r="76" spans="2:8" ht="12.9" customHeight="1" x14ac:dyDescent="0.25">
      <c r="B76" s="46" t="s">
        <v>14</v>
      </c>
      <c r="C76" s="46" t="s">
        <v>99</v>
      </c>
      <c r="D76" s="46" t="s">
        <v>100</v>
      </c>
      <c r="E76" s="66">
        <v>11</v>
      </c>
      <c r="F76" s="46">
        <v>0</v>
      </c>
      <c r="G76" s="14" t="s">
        <v>233</v>
      </c>
      <c r="H76" s="61"/>
    </row>
    <row r="77" spans="2:8" ht="12.9" customHeight="1" x14ac:dyDescent="0.25">
      <c r="B77" s="46" t="s">
        <v>14</v>
      </c>
      <c r="C77" s="33" t="s">
        <v>345</v>
      </c>
      <c r="D77" s="33" t="s">
        <v>50</v>
      </c>
      <c r="E77" s="34" t="s">
        <v>232</v>
      </c>
      <c r="F77" s="33">
        <v>5</v>
      </c>
      <c r="G77" s="45"/>
      <c r="H77" s="61">
        <v>45949</v>
      </c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36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7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8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9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26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301</v>
      </c>
      <c r="D90" s="33" t="s">
        <v>273</v>
      </c>
      <c r="E90" s="34" t="s">
        <v>232</v>
      </c>
      <c r="F90" s="33">
        <v>7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114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104</v>
      </c>
      <c r="E92" s="34">
        <v>17</v>
      </c>
      <c r="F92" s="33">
        <v>15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319</v>
      </c>
      <c r="D94" s="33" t="s">
        <v>110</v>
      </c>
      <c r="E94" s="34" t="s">
        <v>232</v>
      </c>
      <c r="F94" s="33">
        <v>4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5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10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308</v>
      </c>
      <c r="D100" s="33" t="s">
        <v>309</v>
      </c>
      <c r="E100" s="34" t="s">
        <v>232</v>
      </c>
      <c r="F100" s="33">
        <v>12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315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5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326</v>
      </c>
      <c r="D106" s="41" t="s">
        <v>72</v>
      </c>
      <c r="E106" s="28" t="s">
        <v>232</v>
      </c>
      <c r="F106" s="29">
        <v>3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51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7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8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9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307</v>
      </c>
      <c r="D114" s="27" t="s">
        <v>250</v>
      </c>
      <c r="E114" s="28" t="s">
        <v>232</v>
      </c>
      <c r="F114" s="27">
        <v>28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3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3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8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300</v>
      </c>
      <c r="D121" s="33" t="s">
        <v>188</v>
      </c>
      <c r="E121" s="34" t="s">
        <v>232</v>
      </c>
      <c r="F121" s="33">
        <v>2</v>
      </c>
      <c r="H121" s="61">
        <v>45921</v>
      </c>
    </row>
    <row r="122" spans="2:8" ht="12.9" customHeight="1" x14ac:dyDescent="0.25">
      <c r="B122" s="46" t="s">
        <v>14</v>
      </c>
      <c r="C122" s="46" t="s">
        <v>129</v>
      </c>
      <c r="D122" s="46" t="s">
        <v>60</v>
      </c>
      <c r="E122" s="66">
        <v>15</v>
      </c>
      <c r="F122" s="46">
        <v>2</v>
      </c>
      <c r="G122" s="14" t="s">
        <v>233</v>
      </c>
      <c r="H122" s="61"/>
    </row>
    <row r="123" spans="2:8" ht="12.9" customHeight="1" x14ac:dyDescent="0.25">
      <c r="B123" s="46" t="s">
        <v>14</v>
      </c>
      <c r="C123" s="46" t="s">
        <v>295</v>
      </c>
      <c r="D123" s="46" t="s">
        <v>185</v>
      </c>
      <c r="E123" s="66" t="s">
        <v>232</v>
      </c>
      <c r="F123" s="46">
        <v>6</v>
      </c>
      <c r="G123" s="14" t="s">
        <v>233</v>
      </c>
      <c r="H123" s="61">
        <v>45914</v>
      </c>
    </row>
    <row r="124" spans="2:8" ht="12.9" customHeight="1" x14ac:dyDescent="0.25">
      <c r="B124" s="46" t="s">
        <v>14</v>
      </c>
      <c r="C124" s="33" t="s">
        <v>364</v>
      </c>
      <c r="D124" s="33" t="s">
        <v>365</v>
      </c>
      <c r="E124" s="34" t="s">
        <v>232</v>
      </c>
      <c r="F124" s="33">
        <v>0</v>
      </c>
      <c r="H124" s="61">
        <v>46051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323</v>
      </c>
      <c r="D126" s="33" t="s">
        <v>324</v>
      </c>
      <c r="E126" s="34" t="s">
        <v>232</v>
      </c>
      <c r="F126" s="33">
        <v>8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299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327</v>
      </c>
      <c r="D129" s="33" t="s">
        <v>158</v>
      </c>
      <c r="E129" s="34" t="s">
        <v>232</v>
      </c>
      <c r="F129" s="33">
        <v>3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12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302</v>
      </c>
      <c r="D133" s="41" t="s">
        <v>70</v>
      </c>
      <c r="E133" s="28" t="s">
        <v>232</v>
      </c>
      <c r="F133" s="29">
        <v>12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23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7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8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9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304</v>
      </c>
      <c r="D141" s="27" t="s">
        <v>305</v>
      </c>
      <c r="E141" s="28" t="s">
        <v>232</v>
      </c>
      <c r="F141" s="27">
        <v>26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320</v>
      </c>
      <c r="D144" s="33" t="s">
        <v>91</v>
      </c>
      <c r="E144" s="34" t="s">
        <v>232</v>
      </c>
      <c r="F144" s="33">
        <v>2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 t="s">
        <v>13</v>
      </c>
      <c r="C146" s="33" t="s">
        <v>139</v>
      </c>
      <c r="D146" s="33" t="s">
        <v>74</v>
      </c>
      <c r="E146" s="34">
        <v>15</v>
      </c>
      <c r="F146" s="33">
        <v>10</v>
      </c>
      <c r="H146" s="61"/>
    </row>
    <row r="147" spans="2:8" ht="12.9" customHeight="1" x14ac:dyDescent="0.25">
      <c r="B147" s="46" t="s">
        <v>13</v>
      </c>
      <c r="C147" s="46" t="s">
        <v>140</v>
      </c>
      <c r="D147" s="46" t="s">
        <v>176</v>
      </c>
      <c r="E147" s="66">
        <v>3</v>
      </c>
      <c r="F147" s="46">
        <v>1</v>
      </c>
      <c r="G147" s="14" t="s">
        <v>233</v>
      </c>
      <c r="H147" s="58"/>
    </row>
    <row r="148" spans="2:8" ht="12.9" customHeight="1" x14ac:dyDescent="0.25">
      <c r="B148" s="46" t="s">
        <v>13</v>
      </c>
      <c r="C148" s="46" t="s">
        <v>318</v>
      </c>
      <c r="D148" s="46" t="s">
        <v>158</v>
      </c>
      <c r="E148" s="66" t="s">
        <v>232</v>
      </c>
      <c r="F148" s="46">
        <v>1</v>
      </c>
      <c r="G148" s="14" t="s">
        <v>233</v>
      </c>
      <c r="H148" s="61">
        <v>45957</v>
      </c>
    </row>
    <row r="149" spans="2:8" ht="12.9" customHeight="1" x14ac:dyDescent="0.25">
      <c r="B149" s="46" t="s">
        <v>13</v>
      </c>
      <c r="C149" s="33" t="s">
        <v>140</v>
      </c>
      <c r="D149" s="33" t="s">
        <v>176</v>
      </c>
      <c r="E149" s="34" t="s">
        <v>232</v>
      </c>
      <c r="F149" s="33">
        <v>1</v>
      </c>
      <c r="H149" s="61">
        <v>46009</v>
      </c>
    </row>
    <row r="150" spans="2:8" ht="12.9" customHeight="1" x14ac:dyDescent="0.25">
      <c r="B150" s="46" t="s">
        <v>13</v>
      </c>
      <c r="C150" s="46" t="s">
        <v>141</v>
      </c>
      <c r="D150" s="46" t="s">
        <v>107</v>
      </c>
      <c r="E150" s="66">
        <v>1</v>
      </c>
      <c r="F150" s="46">
        <v>3</v>
      </c>
      <c r="G150" s="14" t="s">
        <v>233</v>
      </c>
      <c r="H150" s="61"/>
    </row>
    <row r="151" spans="2:8" ht="12.9" customHeight="1" x14ac:dyDescent="0.25">
      <c r="B151" s="46" t="s">
        <v>13</v>
      </c>
      <c r="C151" s="33" t="s">
        <v>332</v>
      </c>
      <c r="D151" s="33" t="s">
        <v>333</v>
      </c>
      <c r="E151" s="34" t="s">
        <v>232</v>
      </c>
      <c r="F151" s="33">
        <v>1</v>
      </c>
      <c r="H151" s="61">
        <v>46009</v>
      </c>
    </row>
    <row r="152" spans="2:8" ht="12.9" customHeight="1" x14ac:dyDescent="0.25">
      <c r="B152" s="67"/>
      <c r="C152" s="67"/>
      <c r="D152" s="67"/>
      <c r="E152" s="68"/>
      <c r="F152" s="67"/>
    </row>
    <row r="153" spans="2:8" ht="12.9" customHeight="1" x14ac:dyDescent="0.25">
      <c r="B153" s="46" t="s">
        <v>14</v>
      </c>
      <c r="C153" s="33" t="s">
        <v>274</v>
      </c>
      <c r="D153" s="33" t="s">
        <v>78</v>
      </c>
      <c r="E153" s="34">
        <v>15</v>
      </c>
      <c r="F153" s="33">
        <v>13</v>
      </c>
      <c r="H153" s="61"/>
    </row>
    <row r="154" spans="2:8" ht="12.9" customHeight="1" x14ac:dyDescent="0.25">
      <c r="B154" s="46" t="s">
        <v>14</v>
      </c>
      <c r="C154" s="33" t="s">
        <v>289</v>
      </c>
      <c r="D154" s="33" t="s">
        <v>56</v>
      </c>
      <c r="E154" s="34">
        <v>42</v>
      </c>
      <c r="F154" s="33">
        <v>15</v>
      </c>
      <c r="G154" s="45"/>
      <c r="H154" s="58"/>
    </row>
    <row r="155" spans="2:8" ht="12.9" customHeight="1" x14ac:dyDescent="0.25">
      <c r="B155" s="46" t="s">
        <v>14</v>
      </c>
      <c r="C155" s="46" t="s">
        <v>145</v>
      </c>
      <c r="D155" s="46" t="s">
        <v>146</v>
      </c>
      <c r="E155" s="66">
        <v>11</v>
      </c>
      <c r="F155" s="46">
        <v>1</v>
      </c>
      <c r="G155" s="14" t="s">
        <v>233</v>
      </c>
      <c r="H155" s="58"/>
    </row>
    <row r="156" spans="2:8" ht="12.9" customHeight="1" x14ac:dyDescent="0.25">
      <c r="B156" s="46" t="s">
        <v>14</v>
      </c>
      <c r="C156" s="46" t="s">
        <v>257</v>
      </c>
      <c r="D156" s="46" t="s">
        <v>256</v>
      </c>
      <c r="E156" s="66" t="s">
        <v>232</v>
      </c>
      <c r="F156" s="46">
        <v>0</v>
      </c>
      <c r="G156" s="45" t="s">
        <v>233</v>
      </c>
      <c r="H156" s="61">
        <v>45957</v>
      </c>
    </row>
    <row r="157" spans="2:8" ht="12.9" customHeight="1" x14ac:dyDescent="0.25">
      <c r="B157" s="46" t="s">
        <v>14</v>
      </c>
      <c r="C157" s="46" t="s">
        <v>334</v>
      </c>
      <c r="D157" s="46" t="s">
        <v>266</v>
      </c>
      <c r="E157" s="66" t="s">
        <v>232</v>
      </c>
      <c r="F157" s="46">
        <v>1</v>
      </c>
      <c r="G157" s="14" t="s">
        <v>233</v>
      </c>
      <c r="H157" s="61">
        <v>46009</v>
      </c>
    </row>
    <row r="158" spans="2:8" ht="12.9" customHeight="1" x14ac:dyDescent="0.25">
      <c r="B158" s="46" t="s">
        <v>14</v>
      </c>
      <c r="C158" s="33" t="s">
        <v>366</v>
      </c>
      <c r="D158" s="33" t="s">
        <v>211</v>
      </c>
      <c r="E158" s="34" t="s">
        <v>232</v>
      </c>
      <c r="F158" s="33">
        <v>1</v>
      </c>
      <c r="H158" s="61">
        <v>46054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16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37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7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8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9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330</v>
      </c>
      <c r="D169" s="27" t="s">
        <v>86</v>
      </c>
      <c r="E169" s="28" t="s">
        <v>232</v>
      </c>
      <c r="F169" s="27">
        <v>12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46" t="s">
        <v>152</v>
      </c>
      <c r="D175" s="46" t="s">
        <v>146</v>
      </c>
      <c r="E175" s="66">
        <v>1</v>
      </c>
      <c r="F175" s="46">
        <v>4</v>
      </c>
      <c r="G175" s="14" t="s">
        <v>233</v>
      </c>
      <c r="H175" s="61"/>
    </row>
    <row r="176" spans="2:8" ht="12.9" customHeight="1" x14ac:dyDescent="0.25">
      <c r="B176" s="46" t="s">
        <v>13</v>
      </c>
      <c r="C176" s="33" t="s">
        <v>344</v>
      </c>
      <c r="D176" s="33" t="s">
        <v>305</v>
      </c>
      <c r="E176" s="34" t="s">
        <v>232</v>
      </c>
      <c r="F176" s="33">
        <v>1</v>
      </c>
      <c r="G176" s="45"/>
      <c r="H176" s="61">
        <v>46020</v>
      </c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335</v>
      </c>
      <c r="D181" s="33" t="s">
        <v>244</v>
      </c>
      <c r="E181" s="34" t="s">
        <v>232</v>
      </c>
      <c r="F181" s="33">
        <v>3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310</v>
      </c>
      <c r="D183" s="33" t="s">
        <v>311</v>
      </c>
      <c r="E183" s="34" t="s">
        <v>232</v>
      </c>
      <c r="F183" s="33">
        <v>6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312</v>
      </c>
      <c r="D186" s="33" t="s">
        <v>177</v>
      </c>
      <c r="E186" s="34" t="s">
        <v>232</v>
      </c>
      <c r="F186" s="33">
        <v>5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11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8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7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8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9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33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 t="s">
        <v>13</v>
      </c>
      <c r="C199" s="46" t="s">
        <v>164</v>
      </c>
      <c r="D199" s="46" t="s">
        <v>91</v>
      </c>
      <c r="E199" s="66">
        <v>12</v>
      </c>
      <c r="F199" s="46">
        <v>4</v>
      </c>
      <c r="G199" s="45" t="s">
        <v>233</v>
      </c>
      <c r="H199" s="58"/>
    </row>
    <row r="200" spans="2:8" ht="12.9" customHeight="1" x14ac:dyDescent="0.25">
      <c r="B200" s="46" t="s">
        <v>13</v>
      </c>
      <c r="C200" s="33" t="s">
        <v>338</v>
      </c>
      <c r="D200" s="33" t="s">
        <v>167</v>
      </c>
      <c r="E200" s="34" t="s">
        <v>232</v>
      </c>
      <c r="F200" s="33">
        <v>2</v>
      </c>
      <c r="H200" s="61">
        <v>46018</v>
      </c>
    </row>
    <row r="201" spans="2:8" ht="12.9" customHeight="1" x14ac:dyDescent="0.25">
      <c r="B201" s="46" t="s">
        <v>13</v>
      </c>
      <c r="C201" s="33" t="s">
        <v>165</v>
      </c>
      <c r="D201" s="33" t="s">
        <v>76</v>
      </c>
      <c r="E201" s="34">
        <v>1</v>
      </c>
      <c r="F201" s="33">
        <v>15</v>
      </c>
      <c r="H201" s="58"/>
    </row>
    <row r="202" spans="2:8" ht="12.9" customHeight="1" x14ac:dyDescent="0.25">
      <c r="B202" s="46" t="s">
        <v>13</v>
      </c>
      <c r="C202" s="46" t="s">
        <v>166</v>
      </c>
      <c r="D202" s="46" t="s">
        <v>167</v>
      </c>
      <c r="E202" s="66">
        <v>1</v>
      </c>
      <c r="F202" s="46">
        <v>6</v>
      </c>
      <c r="G202" s="45" t="s">
        <v>233</v>
      </c>
      <c r="H202" s="58"/>
    </row>
    <row r="203" spans="2:8" ht="12.9" customHeight="1" x14ac:dyDescent="0.25">
      <c r="B203" s="46" t="s">
        <v>13</v>
      </c>
      <c r="C203" s="33" t="s">
        <v>339</v>
      </c>
      <c r="D203" s="33" t="s">
        <v>309</v>
      </c>
      <c r="E203" s="34" t="s">
        <v>232</v>
      </c>
      <c r="F203" s="33">
        <v>1</v>
      </c>
      <c r="G203" s="45"/>
      <c r="H203" s="61">
        <v>46018</v>
      </c>
    </row>
    <row r="204" spans="2:8" ht="12.9" customHeight="1" x14ac:dyDescent="0.25">
      <c r="B204" s="67"/>
      <c r="C204" s="67"/>
      <c r="D204" s="67"/>
      <c r="E204" s="68"/>
      <c r="F204" s="67"/>
    </row>
    <row r="205" spans="2:8" ht="12.9" customHeight="1" x14ac:dyDescent="0.25">
      <c r="B205" s="46" t="s">
        <v>14</v>
      </c>
      <c r="C205" s="33" t="s">
        <v>168</v>
      </c>
      <c r="D205" s="33" t="s">
        <v>52</v>
      </c>
      <c r="E205" s="34">
        <v>15</v>
      </c>
      <c r="F205" s="33">
        <v>13</v>
      </c>
      <c r="G205" s="45"/>
      <c r="H205" s="61"/>
    </row>
    <row r="206" spans="2:8" ht="12.9" customHeight="1" x14ac:dyDescent="0.25">
      <c r="B206" s="46" t="s">
        <v>14</v>
      </c>
      <c r="C206" s="33" t="s">
        <v>169</v>
      </c>
      <c r="D206" s="33" t="s">
        <v>170</v>
      </c>
      <c r="E206" s="34">
        <v>20</v>
      </c>
      <c r="F206" s="33">
        <v>14</v>
      </c>
      <c r="H206" s="58"/>
    </row>
    <row r="207" spans="2:8" ht="12.9" customHeight="1" x14ac:dyDescent="0.25">
      <c r="B207" s="46" t="s">
        <v>14</v>
      </c>
      <c r="C207" s="46" t="s">
        <v>171</v>
      </c>
      <c r="D207" s="46" t="s">
        <v>172</v>
      </c>
      <c r="E207" s="66">
        <v>3</v>
      </c>
      <c r="F207" s="46">
        <v>2</v>
      </c>
      <c r="G207" s="45" t="s">
        <v>233</v>
      </c>
      <c r="H207" s="58"/>
    </row>
    <row r="208" spans="2:8" ht="12.9" customHeight="1" x14ac:dyDescent="0.25">
      <c r="B208" s="46" t="s">
        <v>14</v>
      </c>
      <c r="C208" s="46" t="s">
        <v>227</v>
      </c>
      <c r="D208" s="46" t="s">
        <v>172</v>
      </c>
      <c r="E208" s="66" t="s">
        <v>232</v>
      </c>
      <c r="F208" s="46">
        <v>4</v>
      </c>
      <c r="H208" s="61">
        <v>45925</v>
      </c>
    </row>
    <row r="209" spans="2:8" ht="12.9" customHeight="1" x14ac:dyDescent="0.25">
      <c r="B209" s="46" t="s">
        <v>14</v>
      </c>
      <c r="C209" s="33" t="s">
        <v>359</v>
      </c>
      <c r="D209" s="33" t="s">
        <v>273</v>
      </c>
      <c r="E209" s="34" t="s">
        <v>232</v>
      </c>
      <c r="F209" s="33">
        <v>0</v>
      </c>
      <c r="H209" s="61">
        <v>46040</v>
      </c>
    </row>
    <row r="210" spans="2:8" ht="12.9" customHeight="1" x14ac:dyDescent="0.25">
      <c r="B210" s="46" t="s">
        <v>14</v>
      </c>
      <c r="C210" s="46" t="s">
        <v>174</v>
      </c>
      <c r="D210" s="46" t="s">
        <v>173</v>
      </c>
      <c r="E210" s="66">
        <v>1</v>
      </c>
      <c r="F210" s="46">
        <v>7</v>
      </c>
      <c r="G210" s="14" t="s">
        <v>233</v>
      </c>
      <c r="H210" s="61"/>
    </row>
    <row r="211" spans="2:8" ht="12.9" customHeight="1" x14ac:dyDescent="0.25">
      <c r="B211" s="46" t="s">
        <v>14</v>
      </c>
      <c r="C211" s="33" t="s">
        <v>340</v>
      </c>
      <c r="D211" s="33" t="s">
        <v>213</v>
      </c>
      <c r="E211" s="34" t="s">
        <v>232</v>
      </c>
      <c r="F211" s="33">
        <v>6</v>
      </c>
      <c r="H211" s="61">
        <v>46018</v>
      </c>
    </row>
    <row r="212" spans="2:8" ht="12.9" customHeight="1" x14ac:dyDescent="0.25">
      <c r="B212" s="46" t="s">
        <v>14</v>
      </c>
      <c r="C212" s="46" t="s">
        <v>175</v>
      </c>
      <c r="D212" s="46" t="s">
        <v>176</v>
      </c>
      <c r="E212" s="66">
        <v>26</v>
      </c>
      <c r="F212" s="46">
        <v>2</v>
      </c>
      <c r="G212" s="45" t="s">
        <v>233</v>
      </c>
      <c r="H212" s="61"/>
    </row>
    <row r="213" spans="2:8" ht="12.9" customHeight="1" x14ac:dyDescent="0.25">
      <c r="B213" s="46" t="s">
        <v>14</v>
      </c>
      <c r="C213" s="46" t="s">
        <v>156</v>
      </c>
      <c r="D213" s="46" t="s">
        <v>93</v>
      </c>
      <c r="E213" s="66" t="s">
        <v>232</v>
      </c>
      <c r="F213" s="67">
        <v>0</v>
      </c>
      <c r="G213" s="14" t="s">
        <v>233</v>
      </c>
      <c r="H213" s="61">
        <v>45970</v>
      </c>
    </row>
    <row r="214" spans="2:8" ht="12.9" customHeight="1" thickBot="1" x14ac:dyDescent="0.3">
      <c r="B214" s="48" t="s">
        <v>14</v>
      </c>
      <c r="C214" s="41" t="s">
        <v>362</v>
      </c>
      <c r="D214" s="41" t="s">
        <v>67</v>
      </c>
      <c r="E214" s="28" t="s">
        <v>232</v>
      </c>
      <c r="F214" s="29">
        <v>0</v>
      </c>
      <c r="G214" s="17"/>
      <c r="H214" s="61">
        <v>46047</v>
      </c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46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7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8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9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33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4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9</v>
      </c>
      <c r="H228" s="61">
        <v>45912</v>
      </c>
    </row>
    <row r="229" spans="2:8" ht="12.9" customHeight="1" x14ac:dyDescent="0.25">
      <c r="B229" s="46" t="s">
        <v>13</v>
      </c>
      <c r="C229" s="46" t="s">
        <v>267</v>
      </c>
      <c r="D229" s="46" t="s">
        <v>172</v>
      </c>
      <c r="E229" s="66">
        <v>1</v>
      </c>
      <c r="F229" s="46">
        <v>2</v>
      </c>
      <c r="G229" s="14" t="s">
        <v>233</v>
      </c>
      <c r="H229" s="61"/>
    </row>
    <row r="230" spans="2:8" ht="12.9" customHeight="1" x14ac:dyDescent="0.25">
      <c r="B230" s="46" t="s">
        <v>13</v>
      </c>
      <c r="C230" s="33" t="s">
        <v>349</v>
      </c>
      <c r="D230" s="33" t="s">
        <v>121</v>
      </c>
      <c r="E230" s="34" t="s">
        <v>232</v>
      </c>
      <c r="F230" s="33">
        <v>1</v>
      </c>
      <c r="H230" s="61">
        <v>46029</v>
      </c>
    </row>
    <row r="231" spans="2:8" ht="12.9" customHeight="1" x14ac:dyDescent="0.25">
      <c r="B231" s="46" t="s">
        <v>13</v>
      </c>
      <c r="C231" s="33" t="s">
        <v>181</v>
      </c>
      <c r="D231" s="33" t="s">
        <v>182</v>
      </c>
      <c r="E231" s="34">
        <v>1</v>
      </c>
      <c r="F231" s="33">
        <v>5</v>
      </c>
      <c r="H231" s="61"/>
    </row>
    <row r="232" spans="2:8" ht="12.9" customHeight="1" x14ac:dyDescent="0.25">
      <c r="B232" s="46"/>
      <c r="C232" s="33"/>
      <c r="D232" s="33"/>
      <c r="E232" s="34"/>
      <c r="F232" s="33"/>
      <c r="G232" s="45"/>
      <c r="H232" s="58"/>
    </row>
    <row r="233" spans="2:8" ht="12.9" customHeight="1" x14ac:dyDescent="0.25">
      <c r="B233" s="46" t="s">
        <v>14</v>
      </c>
      <c r="C233" s="33" t="s">
        <v>183</v>
      </c>
      <c r="D233" s="33" t="s">
        <v>93</v>
      </c>
      <c r="E233" s="34">
        <v>60</v>
      </c>
      <c r="F233" s="33">
        <v>13</v>
      </c>
      <c r="G233" s="45"/>
      <c r="H233" s="61"/>
    </row>
    <row r="234" spans="2:8" ht="12.9" customHeight="1" x14ac:dyDescent="0.25">
      <c r="B234" s="46" t="s">
        <v>14</v>
      </c>
      <c r="C234" s="33" t="s">
        <v>184</v>
      </c>
      <c r="D234" s="33" t="s">
        <v>173</v>
      </c>
      <c r="E234" s="34">
        <v>28</v>
      </c>
      <c r="F234" s="33">
        <v>5</v>
      </c>
    </row>
    <row r="235" spans="2:8" ht="12.9" customHeight="1" x14ac:dyDescent="0.25">
      <c r="B235" s="46" t="s">
        <v>14</v>
      </c>
      <c r="C235" s="33" t="s">
        <v>278</v>
      </c>
      <c r="D235" s="33" t="s">
        <v>106</v>
      </c>
      <c r="E235" s="34">
        <v>1</v>
      </c>
      <c r="F235" s="33">
        <v>12</v>
      </c>
    </row>
    <row r="236" spans="2:8" ht="12.9" customHeight="1" x14ac:dyDescent="0.25">
      <c r="B236" s="46" t="s">
        <v>14</v>
      </c>
      <c r="C236" s="46" t="s">
        <v>186</v>
      </c>
      <c r="D236" s="46" t="s">
        <v>185</v>
      </c>
      <c r="E236" s="66">
        <v>1</v>
      </c>
      <c r="F236" s="46">
        <v>0</v>
      </c>
      <c r="G236" s="14" t="s">
        <v>233</v>
      </c>
      <c r="H236" s="61"/>
    </row>
    <row r="237" spans="2:8" ht="12.9" customHeight="1" x14ac:dyDescent="0.25">
      <c r="B237" s="46" t="s">
        <v>14</v>
      </c>
      <c r="C237" s="46" t="s">
        <v>294</v>
      </c>
      <c r="D237" s="46" t="s">
        <v>155</v>
      </c>
      <c r="E237" s="66" t="s">
        <v>232</v>
      </c>
      <c r="F237" s="46">
        <v>3</v>
      </c>
      <c r="G237" s="14" t="s">
        <v>233</v>
      </c>
      <c r="H237" s="61">
        <v>45912</v>
      </c>
    </row>
    <row r="238" spans="2:8" ht="12.9" customHeight="1" x14ac:dyDescent="0.25">
      <c r="B238" s="46" t="s">
        <v>14</v>
      </c>
      <c r="C238" s="33" t="s">
        <v>350</v>
      </c>
      <c r="D238" s="33" t="s">
        <v>351</v>
      </c>
      <c r="E238" s="34" t="s">
        <v>232</v>
      </c>
      <c r="F238" s="33">
        <v>2</v>
      </c>
      <c r="H238" s="61">
        <v>46029</v>
      </c>
    </row>
    <row r="239" spans="2:8" ht="12.9" customHeight="1" x14ac:dyDescent="0.25">
      <c r="B239" s="46" t="s">
        <v>14</v>
      </c>
      <c r="C239" s="46" t="s">
        <v>187</v>
      </c>
      <c r="D239" s="46" t="s">
        <v>188</v>
      </c>
      <c r="E239" s="66">
        <v>1</v>
      </c>
      <c r="F239" s="46">
        <v>1</v>
      </c>
      <c r="G239" s="14" t="s">
        <v>233</v>
      </c>
      <c r="H239" s="61"/>
    </row>
    <row r="240" spans="2:8" ht="12.9" customHeight="1" x14ac:dyDescent="0.25">
      <c r="B240" s="46" t="s">
        <v>14</v>
      </c>
      <c r="C240" s="33" t="s">
        <v>298</v>
      </c>
      <c r="D240" s="33" t="s">
        <v>291</v>
      </c>
      <c r="E240" s="34" t="s">
        <v>232</v>
      </c>
      <c r="F240" s="33">
        <v>3</v>
      </c>
      <c r="G240" s="45"/>
      <c r="H240" s="61">
        <v>45915</v>
      </c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23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7" t="e" vm="23">
        <v>#VALUE!</v>
      </c>
      <c r="G244" s="17"/>
    </row>
    <row r="245" spans="2:8" ht="12.9" customHeight="1" x14ac:dyDescent="0.25">
      <c r="B245" s="78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9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37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6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10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314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10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4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7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1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2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2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7" t="e" vm="24">
        <v>#VALUE!</v>
      </c>
      <c r="G271" s="17"/>
    </row>
    <row r="272" spans="2:8" ht="12.9" customHeight="1" x14ac:dyDescent="0.25">
      <c r="B272" s="78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9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49" t="s">
        <v>242</v>
      </c>
      <c r="D275" s="49" t="s">
        <v>54</v>
      </c>
      <c r="E275" s="69">
        <v>1</v>
      </c>
      <c r="F275" s="70">
        <v>38</v>
      </c>
      <c r="G275" s="17" t="s">
        <v>233</v>
      </c>
    </row>
    <row r="276" spans="2:8" ht="12.9" customHeight="1" x14ac:dyDescent="0.25">
      <c r="B276" s="49" t="s">
        <v>11</v>
      </c>
      <c r="C276" s="27" t="s">
        <v>358</v>
      </c>
      <c r="D276" s="27" t="s">
        <v>70</v>
      </c>
      <c r="E276" s="28" t="s">
        <v>232</v>
      </c>
      <c r="F276" s="27">
        <v>8</v>
      </c>
      <c r="G276" s="17"/>
      <c r="H276" s="61">
        <v>46034</v>
      </c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2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46" t="s">
        <v>247</v>
      </c>
      <c r="D284" s="46" t="s">
        <v>119</v>
      </c>
      <c r="E284" s="66">
        <v>1</v>
      </c>
      <c r="F284" s="46">
        <v>0</v>
      </c>
      <c r="G284" s="45" t="s">
        <v>233</v>
      </c>
    </row>
    <row r="285" spans="2:8" ht="12.9" customHeight="1" x14ac:dyDescent="0.25">
      <c r="B285" s="46" t="s">
        <v>13</v>
      </c>
      <c r="C285" s="33" t="s">
        <v>348</v>
      </c>
      <c r="D285" s="33" t="s">
        <v>110</v>
      </c>
      <c r="E285" s="34" t="s">
        <v>232</v>
      </c>
      <c r="F285" s="33">
        <v>1</v>
      </c>
      <c r="G285" s="45"/>
      <c r="H285" s="61">
        <v>46028</v>
      </c>
    </row>
    <row r="286" spans="2:8" ht="12.9" customHeight="1" x14ac:dyDescent="0.25">
      <c r="B286" s="67"/>
      <c r="C286" s="67"/>
      <c r="D286" s="67"/>
      <c r="E286" s="68"/>
      <c r="F286" s="67"/>
    </row>
    <row r="287" spans="2:8" ht="12.9" customHeight="1" x14ac:dyDescent="0.25">
      <c r="B287" s="46" t="s">
        <v>14</v>
      </c>
      <c r="C287" s="46" t="s">
        <v>251</v>
      </c>
      <c r="D287" s="46" t="s">
        <v>250</v>
      </c>
      <c r="E287" s="66">
        <v>1</v>
      </c>
      <c r="F287" s="46">
        <v>1</v>
      </c>
      <c r="G287" s="14" t="s">
        <v>233</v>
      </c>
      <c r="H287" s="61"/>
    </row>
    <row r="288" spans="2:8" ht="12.9" customHeight="1" x14ac:dyDescent="0.25">
      <c r="B288" s="46" t="s">
        <v>14</v>
      </c>
      <c r="C288" s="33" t="s">
        <v>347</v>
      </c>
      <c r="D288" s="33" t="s">
        <v>250</v>
      </c>
      <c r="E288" s="34" t="s">
        <v>232</v>
      </c>
      <c r="F288" s="33">
        <v>0</v>
      </c>
      <c r="H288" s="61">
        <v>46028</v>
      </c>
    </row>
    <row r="289" spans="1:8" ht="12.9" customHeight="1" x14ac:dyDescent="0.25">
      <c r="B289" s="46" t="s">
        <v>14</v>
      </c>
      <c r="C289" s="46" t="s">
        <v>249</v>
      </c>
      <c r="D289" s="46" t="s">
        <v>146</v>
      </c>
      <c r="E289" s="66">
        <v>1</v>
      </c>
      <c r="F289" s="46">
        <v>2</v>
      </c>
      <c r="G289" s="45" t="s">
        <v>233</v>
      </c>
      <c r="H289" s="61"/>
    </row>
    <row r="290" spans="1:8" ht="12.9" customHeight="1" x14ac:dyDescent="0.25">
      <c r="B290" s="46" t="s">
        <v>14</v>
      </c>
      <c r="C290" s="33" t="s">
        <v>145</v>
      </c>
      <c r="D290" s="33" t="s">
        <v>146</v>
      </c>
      <c r="E290" s="34" t="s">
        <v>232</v>
      </c>
      <c r="F290" s="33">
        <v>1</v>
      </c>
      <c r="G290" s="45"/>
      <c r="H290" s="61">
        <v>46028</v>
      </c>
    </row>
    <row r="291" spans="1:8" ht="12.9" customHeight="1" x14ac:dyDescent="0.25">
      <c r="B291" s="46" t="s">
        <v>14</v>
      </c>
      <c r="C291" s="46" t="s">
        <v>252</v>
      </c>
      <c r="D291" s="46" t="s">
        <v>86</v>
      </c>
      <c r="E291" s="66">
        <v>1</v>
      </c>
      <c r="F291" s="46">
        <v>4</v>
      </c>
      <c r="G291" s="45" t="s">
        <v>233</v>
      </c>
      <c r="H291" s="61"/>
    </row>
    <row r="292" spans="1:8" ht="12.9" customHeight="1" x14ac:dyDescent="0.25">
      <c r="B292" s="46" t="s">
        <v>14</v>
      </c>
      <c r="C292" s="33" t="s">
        <v>363</v>
      </c>
      <c r="D292" s="33" t="s">
        <v>131</v>
      </c>
      <c r="E292" s="34" t="s">
        <v>232</v>
      </c>
      <c r="F292" s="33">
        <v>1</v>
      </c>
      <c r="H292" s="61">
        <v>46049</v>
      </c>
    </row>
    <row r="293" spans="1:8" ht="12.9" customHeight="1" x14ac:dyDescent="0.25">
      <c r="B293" s="46" t="s">
        <v>14</v>
      </c>
      <c r="C293" s="33" t="s">
        <v>253</v>
      </c>
      <c r="D293" s="33" t="s">
        <v>104</v>
      </c>
      <c r="E293" s="34">
        <v>1</v>
      </c>
      <c r="F293" s="33">
        <v>12</v>
      </c>
      <c r="G293" s="45"/>
      <c r="H293" s="61"/>
    </row>
    <row r="294" spans="1:8" ht="12.9" customHeight="1" x14ac:dyDescent="0.25">
      <c r="B294" s="46" t="s">
        <v>14</v>
      </c>
      <c r="C294" s="33" t="s">
        <v>254</v>
      </c>
      <c r="D294" s="33" t="s">
        <v>291</v>
      </c>
      <c r="E294" s="34">
        <v>1</v>
      </c>
      <c r="F294" s="33">
        <v>5</v>
      </c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-5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7" t="e" vm="25">
        <v>#VALUE!</v>
      </c>
      <c r="G298" s="17"/>
    </row>
    <row r="299" spans="1:8" ht="12.9" customHeight="1" x14ac:dyDescent="0.25">
      <c r="B299" s="78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9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303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337</v>
      </c>
      <c r="D304" s="27" t="s">
        <v>336</v>
      </c>
      <c r="E304" s="28" t="s">
        <v>232</v>
      </c>
      <c r="F304" s="27">
        <v>10</v>
      </c>
      <c r="G304" s="45"/>
      <c r="H304" s="61">
        <v>46014</v>
      </c>
    </row>
    <row r="305" spans="2:8" ht="12.9" customHeight="1" x14ac:dyDescent="0.25">
      <c r="B305" s="46" t="s">
        <v>12</v>
      </c>
      <c r="C305" s="33" t="s">
        <v>202</v>
      </c>
      <c r="D305" s="33" t="s">
        <v>62</v>
      </c>
      <c r="E305" s="34">
        <v>1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203</v>
      </c>
      <c r="D306" s="33" t="s">
        <v>204</v>
      </c>
      <c r="E306" s="34">
        <v>1</v>
      </c>
      <c r="F306" s="33">
        <v>0</v>
      </c>
      <c r="G306" s="45"/>
    </row>
    <row r="307" spans="2:8" ht="12.9" customHeight="1" x14ac:dyDescent="0.25">
      <c r="B307" s="46" t="s">
        <v>13</v>
      </c>
      <c r="C307" s="33" t="s">
        <v>205</v>
      </c>
      <c r="D307" s="33" t="s">
        <v>52</v>
      </c>
      <c r="E307" s="34">
        <v>23</v>
      </c>
      <c r="F307" s="33">
        <v>9</v>
      </c>
    </row>
    <row r="308" spans="2:8" ht="12.9" customHeight="1" x14ac:dyDescent="0.25">
      <c r="B308" s="46" t="s">
        <v>13</v>
      </c>
      <c r="C308" s="46" t="s">
        <v>206</v>
      </c>
      <c r="D308" s="46" t="s">
        <v>52</v>
      </c>
      <c r="E308" s="66">
        <v>1</v>
      </c>
      <c r="F308" s="46">
        <v>0</v>
      </c>
      <c r="G308" s="14" t="s">
        <v>233</v>
      </c>
      <c r="H308" s="61"/>
    </row>
    <row r="309" spans="2:8" ht="12.9" customHeight="1" x14ac:dyDescent="0.25">
      <c r="B309" s="46" t="s">
        <v>13</v>
      </c>
      <c r="C309" s="33" t="s">
        <v>261</v>
      </c>
      <c r="D309" s="33" t="s">
        <v>148</v>
      </c>
      <c r="E309" s="34" t="s">
        <v>232</v>
      </c>
      <c r="F309" s="33">
        <v>10</v>
      </c>
      <c r="H309" s="61">
        <v>45879</v>
      </c>
    </row>
    <row r="310" spans="2:8" ht="12.9" customHeight="1" x14ac:dyDescent="0.25">
      <c r="B310" s="46" t="s">
        <v>13</v>
      </c>
      <c r="C310" s="33" t="s">
        <v>207</v>
      </c>
      <c r="D310" s="33" t="s">
        <v>69</v>
      </c>
      <c r="E310" s="34">
        <v>9</v>
      </c>
      <c r="F310" s="33">
        <v>6</v>
      </c>
    </row>
    <row r="311" spans="2:8" ht="12.9" customHeight="1" x14ac:dyDescent="0.25">
      <c r="B311" s="46" t="s">
        <v>14</v>
      </c>
      <c r="C311" s="46" t="s">
        <v>208</v>
      </c>
      <c r="D311" s="46" t="s">
        <v>209</v>
      </c>
      <c r="E311" s="66">
        <v>5</v>
      </c>
      <c r="F311" s="46">
        <v>2</v>
      </c>
      <c r="G311" s="14" t="s">
        <v>233</v>
      </c>
      <c r="H311" s="61"/>
    </row>
    <row r="312" spans="2:8" ht="12.9" customHeight="1" x14ac:dyDescent="0.25">
      <c r="B312" s="46" t="s">
        <v>14</v>
      </c>
      <c r="C312" s="46" t="s">
        <v>272</v>
      </c>
      <c r="D312" s="46" t="s">
        <v>273</v>
      </c>
      <c r="E312" s="66" t="s">
        <v>232</v>
      </c>
      <c r="F312" s="46">
        <v>6</v>
      </c>
      <c r="G312" s="14" t="s">
        <v>233</v>
      </c>
      <c r="H312" s="61">
        <v>45887</v>
      </c>
    </row>
    <row r="313" spans="2:8" ht="12.9" customHeight="1" x14ac:dyDescent="0.25">
      <c r="B313" s="46" t="s">
        <v>14</v>
      </c>
      <c r="C313" s="33" t="s">
        <v>360</v>
      </c>
      <c r="D313" s="33" t="s">
        <v>93</v>
      </c>
      <c r="E313" s="34" t="s">
        <v>232</v>
      </c>
      <c r="F313" s="33">
        <v>2</v>
      </c>
      <c r="H313" s="61">
        <v>46043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4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313</v>
      </c>
      <c r="D317" s="33" t="s">
        <v>112</v>
      </c>
      <c r="E317" s="34" t="s">
        <v>232</v>
      </c>
      <c r="F317" s="33">
        <v>9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5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98</v>
      </c>
      <c r="F323" s="43">
        <f>SUM(F305:F322)-SUM(F302:F304)</f>
        <v>25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7" t="e" vm="26">
        <v>#VALUE!</v>
      </c>
    </row>
    <row r="326" spans="1:8" ht="12.9" customHeight="1" x14ac:dyDescent="0.25">
      <c r="B326" s="78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9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29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4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2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7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6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7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46" t="s">
        <v>231</v>
      </c>
      <c r="D345" s="46" t="s">
        <v>377</v>
      </c>
      <c r="E345" s="66" t="s">
        <v>232</v>
      </c>
      <c r="F345" s="46">
        <v>3</v>
      </c>
      <c r="G345" s="45" t="s">
        <v>233</v>
      </c>
      <c r="H345" s="61">
        <v>45872</v>
      </c>
    </row>
    <row r="346" spans="2:8" ht="12.9" customHeight="1" x14ac:dyDescent="0.25">
      <c r="B346" s="46" t="s">
        <v>14</v>
      </c>
      <c r="C346" s="33" t="s">
        <v>378</v>
      </c>
      <c r="D346" s="33" t="s">
        <v>110</v>
      </c>
      <c r="E346" s="34" t="s">
        <v>232</v>
      </c>
      <c r="F346" s="33">
        <v>0</v>
      </c>
      <c r="H346" s="61">
        <v>46064</v>
      </c>
    </row>
    <row r="347" spans="2:8" ht="12.9" customHeight="1" x14ac:dyDescent="0.25">
      <c r="B347" s="46" t="s">
        <v>14</v>
      </c>
      <c r="C347" s="46" t="s">
        <v>227</v>
      </c>
      <c r="D347" s="46" t="s">
        <v>172</v>
      </c>
      <c r="E347" s="66">
        <v>3</v>
      </c>
      <c r="F347" s="46">
        <v>0</v>
      </c>
      <c r="G347" s="45"/>
      <c r="H347" s="61"/>
    </row>
    <row r="348" spans="2:8" ht="12.9" customHeight="1" x14ac:dyDescent="0.25">
      <c r="B348" s="46" t="s">
        <v>14</v>
      </c>
      <c r="C348" s="33" t="s">
        <v>286</v>
      </c>
      <c r="D348" s="33" t="s">
        <v>72</v>
      </c>
      <c r="E348" s="34" t="s">
        <v>232</v>
      </c>
      <c r="F348" s="33">
        <v>18</v>
      </c>
      <c r="G348" s="45"/>
      <c r="H348" s="61">
        <v>45901</v>
      </c>
    </row>
    <row r="349" spans="2:8" ht="12.9" customHeight="1" thickBot="1" x14ac:dyDescent="0.3">
      <c r="B349" s="48" t="s">
        <v>14</v>
      </c>
      <c r="C349" s="41" t="s">
        <v>225</v>
      </c>
      <c r="D349" s="41" t="s">
        <v>112</v>
      </c>
      <c r="E349" s="28">
        <v>21</v>
      </c>
      <c r="F349" s="29">
        <v>8</v>
      </c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9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5" t="s">
        <v>7</v>
      </c>
      <c r="E6" s="76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51</v>
      </c>
      <c r="G7" s="31">
        <v>77</v>
      </c>
      <c r="H7" s="32">
        <v>26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46</v>
      </c>
      <c r="G8" s="31">
        <v>79</v>
      </c>
      <c r="H8" s="32">
        <v>33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37</v>
      </c>
      <c r="G9" s="31">
        <v>73</v>
      </c>
      <c r="H9" s="32">
        <v>36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36</v>
      </c>
      <c r="G10" s="31">
        <v>77</v>
      </c>
      <c r="H10" s="32">
        <v>41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30</v>
      </c>
      <c r="G11" s="31">
        <v>66</v>
      </c>
      <c r="H11" s="32">
        <v>36</v>
      </c>
    </row>
    <row r="12" spans="1:12" x14ac:dyDescent="0.25">
      <c r="B12" s="7">
        <v>6</v>
      </c>
      <c r="C12" s="72" t="s">
        <v>36</v>
      </c>
      <c r="D12" s="31" t="e" vm="25">
        <v>#VALUE!</v>
      </c>
      <c r="E12" s="15" t="s">
        <v>35</v>
      </c>
      <c r="F12" s="30">
        <v>25</v>
      </c>
      <c r="G12" s="31">
        <v>69</v>
      </c>
      <c r="H12" s="32">
        <v>44</v>
      </c>
    </row>
    <row r="13" spans="1:12" x14ac:dyDescent="0.25">
      <c r="B13" s="7">
        <v>7</v>
      </c>
      <c r="C13" s="72" t="s">
        <v>20</v>
      </c>
      <c r="D13" s="31" t="e" vm="18">
        <v>#VALUE!</v>
      </c>
      <c r="E13" s="15" t="s">
        <v>19</v>
      </c>
      <c r="F13" s="30">
        <v>23</v>
      </c>
      <c r="G13" s="31">
        <v>63</v>
      </c>
      <c r="H13" s="32">
        <v>40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23</v>
      </c>
      <c r="G14" s="31">
        <v>61</v>
      </c>
      <c r="H14" s="32">
        <v>38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9</v>
      </c>
      <c r="G15" s="31">
        <v>61</v>
      </c>
      <c r="H15" s="32">
        <v>52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8</v>
      </c>
      <c r="G16" s="31">
        <v>55</v>
      </c>
      <c r="H16" s="32">
        <v>47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3</v>
      </c>
      <c r="G17" s="31">
        <v>47</v>
      </c>
      <c r="H17" s="32">
        <v>44</v>
      </c>
    </row>
    <row r="18" spans="2:8" x14ac:dyDescent="0.25">
      <c r="B18" s="7">
        <v>12</v>
      </c>
      <c r="C18" s="72" t="s">
        <v>28</v>
      </c>
      <c r="D18" s="31" t="e" vm="23">
        <v>#VALUE!</v>
      </c>
      <c r="E18" s="15" t="s">
        <v>31</v>
      </c>
      <c r="F18" s="30">
        <v>2</v>
      </c>
      <c r="G18" s="31">
        <v>46</v>
      </c>
      <c r="H18" s="32">
        <v>44</v>
      </c>
    </row>
    <row r="19" spans="2:8" x14ac:dyDescent="0.25">
      <c r="B19" s="7">
        <v>13</v>
      </c>
      <c r="C19" s="72" t="s">
        <v>29</v>
      </c>
      <c r="D19" s="31" t="e" vm="24">
        <v>#VALUE!</v>
      </c>
      <c r="E19" s="15" t="s">
        <v>30</v>
      </c>
      <c r="F19" s="30">
        <v>-5</v>
      </c>
      <c r="G19" s="31">
        <v>41</v>
      </c>
      <c r="H19" s="32">
        <v>46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3" width="10.7773437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  <c r="B3" s="56"/>
      <c r="C3" s="56"/>
    </row>
    <row r="4" spans="1:6" x14ac:dyDescent="0.25">
      <c r="A4" s="15" t="s">
        <v>21</v>
      </c>
      <c r="B4" s="57" t="s">
        <v>372</v>
      </c>
      <c r="C4" s="56" t="s">
        <v>373</v>
      </c>
      <c r="D4" s="45" t="s">
        <v>35</v>
      </c>
    </row>
    <row r="5" spans="1:6" x14ac:dyDescent="0.25">
      <c r="A5" s="45" t="s">
        <v>43</v>
      </c>
      <c r="B5" s="56" t="s">
        <v>369</v>
      </c>
      <c r="C5" s="57" t="s">
        <v>376</v>
      </c>
      <c r="D5" s="15" t="s">
        <v>31</v>
      </c>
    </row>
    <row r="6" spans="1:6" x14ac:dyDescent="0.25">
      <c r="A6" s="45" t="s">
        <v>41</v>
      </c>
      <c r="B6" s="56" t="s">
        <v>375</v>
      </c>
      <c r="C6" s="57" t="s">
        <v>371</v>
      </c>
      <c r="D6" s="15" t="s">
        <v>19</v>
      </c>
    </row>
    <row r="7" spans="1:6" x14ac:dyDescent="0.25">
      <c r="A7" s="15" t="s">
        <v>42</v>
      </c>
      <c r="B7" s="57" t="s">
        <v>374</v>
      </c>
      <c r="C7" s="56" t="s">
        <v>370</v>
      </c>
      <c r="D7" s="45" t="s">
        <v>46</v>
      </c>
    </row>
    <row r="8" spans="1:6" x14ac:dyDescent="0.25">
      <c r="A8" s="45" t="s">
        <v>38</v>
      </c>
      <c r="B8" s="56" t="s">
        <v>368</v>
      </c>
      <c r="C8" s="57" t="s">
        <v>367</v>
      </c>
      <c r="D8" s="15" t="s">
        <v>17</v>
      </c>
    </row>
    <row r="10" spans="1:6" ht="13.8" x14ac:dyDescent="0.25">
      <c r="A10" s="55" t="s">
        <v>33</v>
      </c>
      <c r="B10" s="50" t="s">
        <v>356</v>
      </c>
      <c r="C10" s="54" t="s">
        <v>357</v>
      </c>
    </row>
    <row r="11" spans="1:6" x14ac:dyDescent="0.25">
      <c r="A11" s="65" t="s">
        <v>19</v>
      </c>
      <c r="B11" s="56"/>
      <c r="C11" s="56"/>
      <c r="D11" s="45" t="s">
        <v>30</v>
      </c>
      <c r="F11" s="56"/>
    </row>
    <row r="12" spans="1:6" x14ac:dyDescent="0.25">
      <c r="A12" s="45" t="s">
        <v>42</v>
      </c>
      <c r="B12" s="56"/>
      <c r="C12" s="56"/>
      <c r="D12" s="45" t="s">
        <v>21</v>
      </c>
      <c r="F12" s="56"/>
    </row>
    <row r="13" spans="1:6" x14ac:dyDescent="0.25">
      <c r="A13" s="65" t="s">
        <v>31</v>
      </c>
      <c r="B13" s="56"/>
      <c r="C13" s="56"/>
      <c r="D13" s="45" t="s">
        <v>17</v>
      </c>
      <c r="F13" s="56"/>
    </row>
    <row r="14" spans="1:6" x14ac:dyDescent="0.25">
      <c r="A14" s="45" t="s">
        <v>45</v>
      </c>
      <c r="B14" s="56"/>
      <c r="C14" s="56"/>
      <c r="D14" s="45" t="s">
        <v>44</v>
      </c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 t="s">
        <v>354</v>
      </c>
      <c r="C16" s="56" t="s">
        <v>355</v>
      </c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 t="s">
        <v>352</v>
      </c>
      <c r="C20" s="56" t="s">
        <v>353</v>
      </c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  <ignoredErrors>
    <ignoredError sqref="B9:C20" twoDigitTextYear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2026-02-15T17:50:47Z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